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1760" activeTab="0"/>
  </bookViews>
  <sheets>
    <sheet name="Pension Reconciliation" sheetId="1" r:id="rId1"/>
  </sheets>
  <definedNames>
    <definedName name="Print">#REF!</definedName>
  </definedNames>
  <calcPr fullCalcOnLoad="1"/>
</workbook>
</file>

<file path=xl/sharedStrings.xml><?xml version="1.0" encoding="utf-8"?>
<sst xmlns="http://schemas.openxmlformats.org/spreadsheetml/2006/main" count="63" uniqueCount="50">
  <si>
    <t>2016 Pension Reconcilation</t>
  </si>
  <si>
    <t>Name of the Super Fund</t>
  </si>
  <si>
    <t>Test by Yogi 12 Nov 2019</t>
  </si>
  <si>
    <t>Please fill only boxes marked Yellow</t>
  </si>
  <si>
    <t>Year ended</t>
  </si>
  <si>
    <t>Member One</t>
  </si>
  <si>
    <t>Member two</t>
  </si>
  <si>
    <t>Member three</t>
  </si>
  <si>
    <t>Member four</t>
  </si>
  <si>
    <t>Member Name</t>
  </si>
  <si>
    <t>NA</t>
  </si>
  <si>
    <t>DOB</t>
  </si>
  <si>
    <t>Age at 30 June 2015</t>
  </si>
  <si>
    <t xml:space="preserve">Pension No. </t>
  </si>
  <si>
    <t>Pension Start Date</t>
  </si>
  <si>
    <t>Type of Pension</t>
  </si>
  <si>
    <t>Account Based Pension</t>
  </si>
  <si>
    <t>Minimum Pension %</t>
  </si>
  <si>
    <t>Transition to Retirement Pension</t>
  </si>
  <si>
    <t>Maximum Pension %</t>
  </si>
  <si>
    <t>Number of Days in Year</t>
  </si>
  <si>
    <t>Pro Rata Value</t>
  </si>
  <si>
    <t>Opening Pension Balance</t>
  </si>
  <si>
    <t>Tax Free Component</t>
  </si>
  <si>
    <t>Taxable Component</t>
  </si>
  <si>
    <t>Total</t>
  </si>
  <si>
    <t>Tax Free Component %</t>
  </si>
  <si>
    <t>Taxable Component %</t>
  </si>
  <si>
    <t>Minimum Pension</t>
  </si>
  <si>
    <t>Tax free amount</t>
  </si>
  <si>
    <t>Maximum Pension</t>
  </si>
  <si>
    <t>Actual Amount Taken</t>
  </si>
  <si>
    <t>Taxable component</t>
  </si>
  <si>
    <t>Pension Summary</t>
  </si>
  <si>
    <t>Total Pension</t>
  </si>
  <si>
    <t>Min</t>
  </si>
  <si>
    <t>Max</t>
  </si>
  <si>
    <t>Actual</t>
  </si>
  <si>
    <t>Tax free Component</t>
  </si>
  <si>
    <t>Age</t>
  </si>
  <si>
    <t>Minimum % withdrawal</t>
  </si>
  <si>
    <t>Maximum % withdrawal- TRIS</t>
  </si>
  <si>
    <t>Under 65</t>
  </si>
  <si>
    <t>65–74</t>
  </si>
  <si>
    <t>N/A</t>
  </si>
  <si>
    <t>75–79</t>
  </si>
  <si>
    <t>80–84</t>
  </si>
  <si>
    <t>85–89</t>
  </si>
  <si>
    <t>90–94</t>
  </si>
  <si>
    <t>95 or more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</si>
</sst>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[$-C09]dd\-mmm\-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i/>
      <sz val="11"/>
      <color indexed="6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4"/>
      <name val="Calibri"/>
      <family val="2"/>
    </font>
    <font>
      <sz val="11"/>
      <color theme="4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6" fontId="0" fillId="0" borderId="10" xfId="42" applyNumberFormat="1" applyFont="1" applyBorder="1" applyAlignment="1">
      <alignment horizontal="center"/>
    </xf>
    <xf numFmtId="9" fontId="0" fillId="0" borderId="0" xfId="0" applyNumberFormat="1" applyAlignment="1">
      <alignment/>
    </xf>
    <xf numFmtId="0" fontId="39" fillId="0" borderId="0" xfId="0" applyFont="1" applyAlignment="1">
      <alignment/>
    </xf>
    <xf numFmtId="164" fontId="0" fillId="0" borderId="10" xfId="44" applyFont="1" applyBorder="1" applyAlignment="1">
      <alignment/>
    </xf>
    <xf numFmtId="0" fontId="0" fillId="32" borderId="0" xfId="0" applyFill="1" applyAlignment="1">
      <alignment/>
    </xf>
    <xf numFmtId="164" fontId="0" fillId="32" borderId="10" xfId="44" applyFont="1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locked="0"/>
    </xf>
    <xf numFmtId="9" fontId="0" fillId="0" borderId="10" xfId="57" applyFont="1" applyBorder="1" applyAlignment="1">
      <alignment/>
    </xf>
    <xf numFmtId="10" fontId="0" fillId="0" borderId="10" xfId="57" applyNumberFormat="1" applyFont="1" applyBorder="1" applyAlignment="1">
      <alignment/>
    </xf>
    <xf numFmtId="0" fontId="41" fillId="32" borderId="0" xfId="0" applyFont="1" applyFill="1" applyAlignment="1">
      <alignment/>
    </xf>
    <xf numFmtId="167" fontId="42" fillId="33" borderId="0" xfId="0" applyNumberFormat="1" applyFont="1" applyFill="1" applyAlignment="1">
      <alignment/>
    </xf>
    <xf numFmtId="167" fontId="42" fillId="33" borderId="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9" fontId="0" fillId="32" borderId="10" xfId="57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9" fillId="34" borderId="10" xfId="0" applyFont="1" applyFill="1" applyBorder="1" applyAlignment="1">
      <alignment horizontal="left" vertical="center" wrapText="1" indent="1"/>
    </xf>
    <xf numFmtId="0" fontId="10" fillId="33" borderId="10" xfId="0" applyFont="1" applyFill="1" applyBorder="1" applyAlignment="1">
      <alignment vertical="top" wrapText="1"/>
    </xf>
    <xf numFmtId="9" fontId="9" fillId="33" borderId="10" xfId="0" applyNumberFormat="1" applyFont="1" applyFill="1" applyBorder="1" applyAlignment="1">
      <alignment vertical="top" wrapText="1"/>
    </xf>
    <xf numFmtId="9" fontId="9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vertical="top" wrapText="1"/>
    </xf>
    <xf numFmtId="0" fontId="0" fillId="32" borderId="11" xfId="0" applyFill="1" applyBorder="1" applyAlignment="1" applyProtection="1">
      <alignment horizontal="center"/>
      <protection locked="0"/>
    </xf>
    <xf numFmtId="0" fontId="0" fillId="32" borderId="12" xfId="0" applyFill="1" applyBorder="1" applyAlignment="1" applyProtection="1">
      <alignment horizontal="center"/>
      <protection locked="0"/>
    </xf>
    <xf numFmtId="0" fontId="0" fillId="32" borderId="13" xfId="0" applyFill="1" applyBorder="1" applyAlignment="1" applyProtection="1">
      <alignment horizontal="center"/>
      <protection locked="0"/>
    </xf>
    <xf numFmtId="14" fontId="0" fillId="32" borderId="11" xfId="0" applyNumberFormat="1" applyFill="1" applyBorder="1" applyAlignment="1" applyProtection="1">
      <alignment horizontal="center"/>
      <protection locked="0"/>
    </xf>
    <xf numFmtId="166" fontId="0" fillId="0" borderId="11" xfId="42" applyNumberFormat="1" applyFont="1" applyBorder="1" applyAlignment="1">
      <alignment horizontal="right"/>
    </xf>
    <xf numFmtId="166" fontId="0" fillId="0" borderId="12" xfId="42" applyNumberFormat="1" applyFont="1" applyBorder="1" applyAlignment="1">
      <alignment horizontal="right"/>
    </xf>
    <xf numFmtId="166" fontId="0" fillId="0" borderId="13" xfId="42" applyNumberFormat="1" applyFont="1" applyBorder="1" applyAlignment="1">
      <alignment horizontal="right"/>
    </xf>
    <xf numFmtId="0" fontId="43" fillId="0" borderId="14" xfId="0" applyFont="1" applyBorder="1" applyAlignment="1">
      <alignment horizontal="center"/>
    </xf>
    <xf numFmtId="166" fontId="0" fillId="0" borderId="11" xfId="42" applyNumberFormat="1" applyFont="1" applyBorder="1" applyAlignment="1">
      <alignment horizontal="center"/>
    </xf>
    <xf numFmtId="166" fontId="0" fillId="0" borderId="12" xfId="42" applyNumberFormat="1" applyFont="1" applyBorder="1" applyAlignment="1">
      <alignment horizontal="center"/>
    </xf>
    <xf numFmtId="166" fontId="0" fillId="0" borderId="13" xfId="42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33" borderId="0" xfId="0" applyFont="1" applyFill="1" applyBorder="1" applyAlignment="1" applyProtection="1">
      <alignment horizontal="center"/>
      <protection locked="0"/>
    </xf>
    <xf numFmtId="15" fontId="45" fillId="33" borderId="0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63"/>
  <sheetViews>
    <sheetView showGridLines="0" tabSelected="1" zoomScalePageLayoutView="0" workbookViewId="0" topLeftCell="A10">
      <selection activeCell="P13" sqref="P13"/>
    </sheetView>
  </sheetViews>
  <sheetFormatPr defaultColWidth="0" defaultRowHeight="15" zeroHeight="1"/>
  <cols>
    <col min="1" max="1" width="5.140625" style="0" customWidth="1"/>
    <col min="2" max="2" width="25.57421875" style="0" bestFit="1" customWidth="1"/>
    <col min="3" max="3" width="14.57421875" style="0" customWidth="1"/>
    <col min="4" max="4" width="12.7109375" style="0" bestFit="1" customWidth="1"/>
    <col min="5" max="7" width="12.7109375" style="0" customWidth="1"/>
    <col min="8" max="8" width="4.28125" style="0" customWidth="1"/>
    <col min="9" max="12" width="9.140625" style="0" customWidth="1"/>
    <col min="13" max="13" width="4.7109375" style="0" customWidth="1"/>
    <col min="14" max="17" width="9.140625" style="0" customWidth="1"/>
    <col min="18" max="18" width="5.140625" style="0" customWidth="1"/>
    <col min="19" max="23" width="9.140625" style="0" customWidth="1"/>
    <col min="24" max="25" width="9.140625" style="0" hidden="1" customWidth="1"/>
    <col min="26" max="26" width="20.140625" style="0" hidden="1" customWidth="1"/>
    <col min="27" max="27" width="29.421875" style="0" hidden="1" customWidth="1"/>
    <col min="28" max="16384" width="9.140625" style="0" hidden="1" customWidth="1"/>
  </cols>
  <sheetData>
    <row r="1" ht="15"/>
    <row r="2" spans="8:14" ht="15.75" customHeight="1">
      <c r="H2" s="33" t="s">
        <v>0</v>
      </c>
      <c r="I2" s="33"/>
      <c r="J2" s="33"/>
      <c r="K2" s="33"/>
      <c r="L2" s="33"/>
      <c r="M2" s="33"/>
      <c r="N2" s="33"/>
    </row>
    <row r="3" spans="8:22" ht="15.75">
      <c r="H3" s="33" t="s">
        <v>1</v>
      </c>
      <c r="I3" s="33"/>
      <c r="J3" s="33"/>
      <c r="K3" s="33"/>
      <c r="L3" s="34" t="s">
        <v>2</v>
      </c>
      <c r="M3" s="34"/>
      <c r="N3" s="34"/>
      <c r="S3" s="11" t="s">
        <v>3</v>
      </c>
      <c r="T3" s="6"/>
      <c r="U3" s="6"/>
      <c r="V3" s="6"/>
    </row>
    <row r="4" spans="8:14" ht="15.75">
      <c r="H4" s="33" t="s">
        <v>4</v>
      </c>
      <c r="I4" s="33"/>
      <c r="J4" s="33"/>
      <c r="K4" s="33"/>
      <c r="L4" s="35">
        <v>42551</v>
      </c>
      <c r="M4" s="35"/>
      <c r="N4" s="35"/>
    </row>
    <row r="5" ht="15"/>
    <row r="6" spans="4:22" ht="15">
      <c r="D6" s="29" t="s">
        <v>5</v>
      </c>
      <c r="E6" s="29"/>
      <c r="F6" s="29"/>
      <c r="G6" s="29"/>
      <c r="I6" s="29" t="s">
        <v>6</v>
      </c>
      <c r="J6" s="29"/>
      <c r="K6" s="29"/>
      <c r="L6" s="29"/>
      <c r="N6" s="29" t="s">
        <v>7</v>
      </c>
      <c r="O6" s="29"/>
      <c r="P6" s="29"/>
      <c r="Q6" s="29"/>
      <c r="S6" s="29" t="s">
        <v>8</v>
      </c>
      <c r="T6" s="29"/>
      <c r="U6" s="29"/>
      <c r="V6" s="29"/>
    </row>
    <row r="7" spans="2:25" ht="15">
      <c r="B7" s="4" t="s">
        <v>9</v>
      </c>
      <c r="D7" s="22"/>
      <c r="E7" s="23"/>
      <c r="F7" s="23"/>
      <c r="G7" s="24"/>
      <c r="I7" s="22" t="s">
        <v>10</v>
      </c>
      <c r="J7" s="23"/>
      <c r="K7" s="23"/>
      <c r="L7" s="24"/>
      <c r="N7" s="22" t="s">
        <v>10</v>
      </c>
      <c r="O7" s="23"/>
      <c r="P7" s="23"/>
      <c r="Q7" s="24"/>
      <c r="S7" s="22" t="s">
        <v>10</v>
      </c>
      <c r="T7" s="23"/>
      <c r="U7" s="23"/>
      <c r="V7" s="24"/>
      <c r="Y7" s="12">
        <v>367</v>
      </c>
    </row>
    <row r="8" spans="2:25" ht="15">
      <c r="B8" s="4" t="s">
        <v>11</v>
      </c>
      <c r="D8" s="25"/>
      <c r="E8" s="23"/>
      <c r="F8" s="23"/>
      <c r="G8" s="24"/>
      <c r="I8" s="22"/>
      <c r="J8" s="23"/>
      <c r="K8" s="23"/>
      <c r="L8" s="24"/>
      <c r="N8" s="22"/>
      <c r="O8" s="23"/>
      <c r="P8" s="23"/>
      <c r="Q8" s="24"/>
      <c r="S8" s="22"/>
      <c r="T8" s="23"/>
      <c r="U8" s="23"/>
      <c r="V8" s="24"/>
      <c r="Y8" s="13">
        <f ca="1">NOW()</f>
        <v>42569.50883738426</v>
      </c>
    </row>
    <row r="9" spans="2:22" ht="15">
      <c r="B9" s="4" t="s">
        <v>12</v>
      </c>
      <c r="D9" s="26" t="str">
        <f>IF(D8&gt;0,D63,"NA")</f>
        <v>NA</v>
      </c>
      <c r="E9" s="27"/>
      <c r="F9" s="27"/>
      <c r="G9" s="28"/>
      <c r="I9" s="30" t="str">
        <f>IF(I8&gt;0,I63,"NA")</f>
        <v>NA</v>
      </c>
      <c r="J9" s="31"/>
      <c r="K9" s="31"/>
      <c r="L9" s="32"/>
      <c r="N9" s="30" t="str">
        <f>IF(N8&gt;0,N63,"NA")</f>
        <v>NA</v>
      </c>
      <c r="O9" s="31"/>
      <c r="P9" s="31"/>
      <c r="Q9" s="32"/>
      <c r="S9" s="30" t="str">
        <f>IF(S8&gt;0,S63,"NA")</f>
        <v>NA</v>
      </c>
      <c r="T9" s="31"/>
      <c r="U9" s="31"/>
      <c r="V9" s="32"/>
    </row>
    <row r="10" spans="2:22" ht="15">
      <c r="B10" s="4" t="s">
        <v>13</v>
      </c>
      <c r="D10" s="2">
        <v>1</v>
      </c>
      <c r="E10" s="2">
        <v>2</v>
      </c>
      <c r="F10" s="2">
        <v>3</v>
      </c>
      <c r="G10" s="2">
        <v>4</v>
      </c>
      <c r="I10" s="2">
        <v>1</v>
      </c>
      <c r="J10" s="2">
        <v>2</v>
      </c>
      <c r="K10" s="2">
        <v>3</v>
      </c>
      <c r="L10" s="2">
        <v>4</v>
      </c>
      <c r="N10" s="2">
        <v>1</v>
      </c>
      <c r="O10" s="2">
        <v>2</v>
      </c>
      <c r="P10" s="2">
        <v>3</v>
      </c>
      <c r="Q10" s="2">
        <v>4</v>
      </c>
      <c r="S10" s="2">
        <v>1</v>
      </c>
      <c r="T10" s="2">
        <v>2</v>
      </c>
      <c r="U10" s="2">
        <v>3</v>
      </c>
      <c r="V10" s="2">
        <v>4</v>
      </c>
    </row>
    <row r="11" spans="2:22" ht="15">
      <c r="B11" s="4" t="s">
        <v>14</v>
      </c>
      <c r="D11" s="8"/>
      <c r="E11" s="8"/>
      <c r="F11" s="8"/>
      <c r="G11" s="8"/>
      <c r="I11" s="8"/>
      <c r="J11" s="8"/>
      <c r="K11" s="8"/>
      <c r="L11" s="8"/>
      <c r="N11" s="8"/>
      <c r="O11" s="8"/>
      <c r="P11" s="8"/>
      <c r="Q11" s="8"/>
      <c r="S11" s="8"/>
      <c r="T11" s="8"/>
      <c r="U11" s="8"/>
      <c r="V11" s="8"/>
    </row>
    <row r="12" spans="2:25" ht="15">
      <c r="B12" s="4" t="s">
        <v>15</v>
      </c>
      <c r="D12" s="8"/>
      <c r="E12" s="8"/>
      <c r="F12" s="8"/>
      <c r="G12" s="8"/>
      <c r="I12" s="8"/>
      <c r="J12" s="8"/>
      <c r="K12" s="8"/>
      <c r="L12" s="8"/>
      <c r="N12" s="8"/>
      <c r="O12" s="8"/>
      <c r="P12" s="8"/>
      <c r="Q12" s="8"/>
      <c r="S12" s="8"/>
      <c r="T12" s="8"/>
      <c r="U12" s="8"/>
      <c r="V12" s="8"/>
      <c r="Y12" t="s">
        <v>16</v>
      </c>
    </row>
    <row r="13" spans="2:25" ht="15">
      <c r="B13" s="4" t="s">
        <v>17</v>
      </c>
      <c r="D13" s="15"/>
      <c r="E13" s="15"/>
      <c r="F13" s="15"/>
      <c r="G13" s="15"/>
      <c r="I13" s="15"/>
      <c r="J13" s="15"/>
      <c r="K13" s="15"/>
      <c r="L13" s="15"/>
      <c r="N13" s="15"/>
      <c r="O13" s="15"/>
      <c r="P13" s="15"/>
      <c r="Q13" s="15"/>
      <c r="S13" s="15"/>
      <c r="T13" s="15"/>
      <c r="U13" s="15"/>
      <c r="V13" s="15"/>
      <c r="Y13" t="s">
        <v>18</v>
      </c>
    </row>
    <row r="14" spans="2:22" ht="15">
      <c r="B14" s="4" t="s">
        <v>19</v>
      </c>
      <c r="D14" s="15"/>
      <c r="E14" s="15"/>
      <c r="F14" s="15"/>
      <c r="G14" s="15"/>
      <c r="I14" s="15"/>
      <c r="J14" s="15"/>
      <c r="K14" s="15"/>
      <c r="L14" s="15"/>
      <c r="N14" s="15"/>
      <c r="O14" s="15"/>
      <c r="P14" s="15"/>
      <c r="Q14" s="15"/>
      <c r="S14" s="15"/>
      <c r="T14" s="15"/>
      <c r="U14" s="15"/>
      <c r="V14" s="15"/>
    </row>
    <row r="15" spans="2:22" ht="15">
      <c r="B15" s="4" t="s">
        <v>20</v>
      </c>
      <c r="D15" s="8"/>
      <c r="E15" s="8"/>
      <c r="F15" s="8"/>
      <c r="G15" s="8"/>
      <c r="I15" s="8"/>
      <c r="J15" s="8"/>
      <c r="K15" s="8"/>
      <c r="L15" s="8"/>
      <c r="N15" s="8"/>
      <c r="O15" s="8"/>
      <c r="P15" s="8"/>
      <c r="Q15" s="8"/>
      <c r="S15" s="8"/>
      <c r="T15" s="8"/>
      <c r="U15" s="8"/>
      <c r="V15" s="8"/>
    </row>
    <row r="16" spans="2:22" ht="15">
      <c r="B16" s="4" t="s">
        <v>21</v>
      </c>
      <c r="D16" s="10">
        <f>+(D13*D15)/365</f>
        <v>0</v>
      </c>
      <c r="E16" s="10">
        <f>+(E13*E15)/365</f>
        <v>0</v>
      </c>
      <c r="F16" s="10">
        <f>+(F13*F15)/365</f>
        <v>0</v>
      </c>
      <c r="G16" s="10">
        <f>+(G13*G15)/365</f>
        <v>0</v>
      </c>
      <c r="I16" s="10">
        <f>+(I13*I15)/365</f>
        <v>0</v>
      </c>
      <c r="J16" s="10">
        <f>+(J13*J15)/365</f>
        <v>0</v>
      </c>
      <c r="K16" s="10">
        <f>+(K13*K15)/365</f>
        <v>0</v>
      </c>
      <c r="L16" s="10">
        <f>+(L13*L15)/365</f>
        <v>0</v>
      </c>
      <c r="N16" s="10">
        <f>+(N13*N15)/365</f>
        <v>0</v>
      </c>
      <c r="O16" s="10">
        <f>+(O13*O15)/365</f>
        <v>0</v>
      </c>
      <c r="P16" s="10">
        <f>+(P13*P15)/365</f>
        <v>0</v>
      </c>
      <c r="Q16" s="10">
        <f>+(Q13*Q15)/365</f>
        <v>0</v>
      </c>
      <c r="S16" s="10">
        <f>+(S13*S15)/365</f>
        <v>0</v>
      </c>
      <c r="T16" s="10">
        <f>+(T13*T15)/365</f>
        <v>0</v>
      </c>
      <c r="U16" s="10">
        <f>+(U13*U15)/365</f>
        <v>0</v>
      </c>
      <c r="V16" s="10">
        <f>+(V13*V15)/365</f>
        <v>0</v>
      </c>
    </row>
    <row r="17" ht="15">
      <c r="B17" s="4"/>
    </row>
    <row r="18" ht="15">
      <c r="B18" s="4" t="s">
        <v>22</v>
      </c>
    </row>
    <row r="19" spans="2:22" ht="15">
      <c r="B19" s="4" t="s">
        <v>23</v>
      </c>
      <c r="D19" s="7"/>
      <c r="E19" s="7">
        <v>0</v>
      </c>
      <c r="F19" s="7"/>
      <c r="G19" s="7"/>
      <c r="I19" s="7"/>
      <c r="J19" s="7"/>
      <c r="K19" s="7"/>
      <c r="L19" s="7"/>
      <c r="N19" s="7"/>
      <c r="O19" s="7"/>
      <c r="P19" s="7"/>
      <c r="Q19" s="7"/>
      <c r="S19" s="7"/>
      <c r="T19" s="7"/>
      <c r="U19" s="7"/>
      <c r="V19" s="7"/>
    </row>
    <row r="20" spans="2:22" ht="15">
      <c r="B20" s="4" t="s">
        <v>24</v>
      </c>
      <c r="D20" s="7"/>
      <c r="E20" s="7">
        <v>0</v>
      </c>
      <c r="F20" s="7"/>
      <c r="G20" s="7"/>
      <c r="I20" s="7"/>
      <c r="J20" s="7"/>
      <c r="K20" s="7"/>
      <c r="L20" s="7"/>
      <c r="N20" s="7"/>
      <c r="O20" s="7"/>
      <c r="P20" s="7"/>
      <c r="Q20" s="7"/>
      <c r="S20" s="7"/>
      <c r="T20" s="7"/>
      <c r="U20" s="7"/>
      <c r="V20" s="7"/>
    </row>
    <row r="21" spans="2:22" ht="15">
      <c r="B21" s="4" t="s">
        <v>25</v>
      </c>
      <c r="D21" s="5">
        <f>SUM(D19:D20)</f>
        <v>0</v>
      </c>
      <c r="E21" s="5">
        <f>SUM(E19:E20)</f>
        <v>0</v>
      </c>
      <c r="F21" s="5">
        <f>SUM(F19:F20)</f>
        <v>0</v>
      </c>
      <c r="G21" s="5">
        <f>SUM(G19:G20)</f>
        <v>0</v>
      </c>
      <c r="I21" s="5">
        <f>SUM(I19:I20)</f>
        <v>0</v>
      </c>
      <c r="J21" s="5">
        <f>SUM(J19:J20)</f>
        <v>0</v>
      </c>
      <c r="K21" s="5">
        <f>SUM(K19:K20)</f>
        <v>0</v>
      </c>
      <c r="L21" s="5">
        <f>SUM(L19:L20)</f>
        <v>0</v>
      </c>
      <c r="N21" s="5">
        <f>SUM(N19:N20)</f>
        <v>0</v>
      </c>
      <c r="O21" s="5">
        <f>SUM(O19:O20)</f>
        <v>0</v>
      </c>
      <c r="P21" s="5">
        <f>SUM(P19:P20)</f>
        <v>0</v>
      </c>
      <c r="Q21" s="5">
        <f>SUM(Q19:Q20)</f>
        <v>0</v>
      </c>
      <c r="S21" s="5">
        <f>SUM(S19:S20)</f>
        <v>0</v>
      </c>
      <c r="T21" s="5">
        <f>SUM(T19:T20)</f>
        <v>0</v>
      </c>
      <c r="U21" s="5">
        <f>SUM(U19:U20)</f>
        <v>0</v>
      </c>
      <c r="V21" s="5">
        <f>SUM(V19:V20)</f>
        <v>0</v>
      </c>
    </row>
    <row r="22" ht="15">
      <c r="B22" s="4"/>
    </row>
    <row r="23" spans="2:22" ht="15">
      <c r="B23" s="4" t="s">
        <v>26</v>
      </c>
      <c r="D23" s="10" t="e">
        <f>+D19/D21</f>
        <v>#DIV/0!</v>
      </c>
      <c r="E23" s="10" t="e">
        <f>+E19/E21</f>
        <v>#DIV/0!</v>
      </c>
      <c r="F23" s="10" t="e">
        <f>+F19/F21</f>
        <v>#DIV/0!</v>
      </c>
      <c r="G23" s="10" t="e">
        <f>+G19/G21</f>
        <v>#DIV/0!</v>
      </c>
      <c r="I23" s="10" t="e">
        <f>+I19/I21</f>
        <v>#DIV/0!</v>
      </c>
      <c r="J23" s="10" t="e">
        <f>+J19/J21</f>
        <v>#DIV/0!</v>
      </c>
      <c r="K23" s="10" t="e">
        <f>+K19/K21</f>
        <v>#DIV/0!</v>
      </c>
      <c r="L23" s="10" t="e">
        <f>+L19/L21</f>
        <v>#DIV/0!</v>
      </c>
      <c r="N23" s="10" t="e">
        <f>+N19/N21</f>
        <v>#DIV/0!</v>
      </c>
      <c r="O23" s="10" t="e">
        <f>+O19/O21</f>
        <v>#DIV/0!</v>
      </c>
      <c r="P23" s="10" t="e">
        <f>+P19/P21</f>
        <v>#DIV/0!</v>
      </c>
      <c r="Q23" s="10" t="e">
        <f>+Q19/Q21</f>
        <v>#DIV/0!</v>
      </c>
      <c r="S23" s="10" t="e">
        <f>+S19/S21</f>
        <v>#DIV/0!</v>
      </c>
      <c r="T23" s="10" t="e">
        <f>+T19/T21</f>
        <v>#DIV/0!</v>
      </c>
      <c r="U23" s="10" t="e">
        <f>+U19/U21</f>
        <v>#DIV/0!</v>
      </c>
      <c r="V23" s="10" t="e">
        <f>+V19/V21</f>
        <v>#DIV/0!</v>
      </c>
    </row>
    <row r="24" spans="2:22" ht="15">
      <c r="B24" s="4" t="s">
        <v>27</v>
      </c>
      <c r="D24" s="10" t="e">
        <f>+D20/D21</f>
        <v>#DIV/0!</v>
      </c>
      <c r="E24" s="10" t="e">
        <f>+E20/E21</f>
        <v>#DIV/0!</v>
      </c>
      <c r="F24" s="10" t="e">
        <f>+F20/F21</f>
        <v>#DIV/0!</v>
      </c>
      <c r="G24" s="10" t="e">
        <f>+G20/G21</f>
        <v>#DIV/0!</v>
      </c>
      <c r="I24" s="10" t="e">
        <f>+I20/I21</f>
        <v>#DIV/0!</v>
      </c>
      <c r="J24" s="10" t="e">
        <f>+J20/J21</f>
        <v>#DIV/0!</v>
      </c>
      <c r="K24" s="10" t="e">
        <f>+K20/K21</f>
        <v>#DIV/0!</v>
      </c>
      <c r="L24" s="10" t="e">
        <f>+L20/L21</f>
        <v>#DIV/0!</v>
      </c>
      <c r="N24" s="10" t="e">
        <f>+N20/N21</f>
        <v>#DIV/0!</v>
      </c>
      <c r="O24" s="10" t="e">
        <f>+O20/O21</f>
        <v>#DIV/0!</v>
      </c>
      <c r="P24" s="10" t="e">
        <f>+P20/P21</f>
        <v>#DIV/0!</v>
      </c>
      <c r="Q24" s="10" t="e">
        <f>+Q20/Q21</f>
        <v>#DIV/0!</v>
      </c>
      <c r="S24" s="10" t="e">
        <f>+S20/S21</f>
        <v>#DIV/0!</v>
      </c>
      <c r="T24" s="10" t="e">
        <f>+T20/T21</f>
        <v>#DIV/0!</v>
      </c>
      <c r="U24" s="10" t="e">
        <f>+U20/U21</f>
        <v>#DIV/0!</v>
      </c>
      <c r="V24" s="10" t="e">
        <f>+V20/V21</f>
        <v>#DIV/0!</v>
      </c>
    </row>
    <row r="25" ht="15">
      <c r="B25" s="4"/>
    </row>
    <row r="26" ht="15">
      <c r="B26" s="4"/>
    </row>
    <row r="27" spans="2:22" ht="15">
      <c r="B27" s="4" t="s">
        <v>28</v>
      </c>
      <c r="C27" s="3"/>
      <c r="D27" s="1">
        <f>+D21*D13</f>
        <v>0</v>
      </c>
      <c r="E27" s="1">
        <f>+E21*E13</f>
        <v>0</v>
      </c>
      <c r="F27" s="1">
        <f>+F21*F13</f>
        <v>0</v>
      </c>
      <c r="G27" s="1">
        <f>+G21*G13</f>
        <v>0</v>
      </c>
      <c r="I27" s="1">
        <f>+I21*I13</f>
        <v>0</v>
      </c>
      <c r="J27" s="1">
        <f>+J21*J13</f>
        <v>0</v>
      </c>
      <c r="K27" s="1">
        <f>+K21*K13</f>
        <v>0</v>
      </c>
      <c r="L27" s="1">
        <f>+L21*L13</f>
        <v>0</v>
      </c>
      <c r="N27" s="1">
        <f>+N21*N13</f>
        <v>0</v>
      </c>
      <c r="O27" s="1">
        <f>+O21*O13</f>
        <v>0</v>
      </c>
      <c r="P27" s="1">
        <f>+P21*P13</f>
        <v>0</v>
      </c>
      <c r="Q27" s="1">
        <f>+Q21*Q13</f>
        <v>0</v>
      </c>
      <c r="S27" s="1">
        <f>+S21*S13</f>
        <v>0</v>
      </c>
      <c r="T27" s="1">
        <f>+T21*T13</f>
        <v>0</v>
      </c>
      <c r="U27" s="1">
        <f>+U21*U13</f>
        <v>0</v>
      </c>
      <c r="V27" s="1">
        <f>+V21*V13</f>
        <v>0</v>
      </c>
    </row>
    <row r="28" spans="2:22" ht="15">
      <c r="B28" s="4" t="s">
        <v>29</v>
      </c>
      <c r="C28" s="3"/>
      <c r="D28" s="1" t="e">
        <f>+D27*D23</f>
        <v>#DIV/0!</v>
      </c>
      <c r="E28" s="1" t="e">
        <f>+E27*E23</f>
        <v>#DIV/0!</v>
      </c>
      <c r="F28" s="1" t="e">
        <f>+F27*F23</f>
        <v>#DIV/0!</v>
      </c>
      <c r="G28" s="1" t="e">
        <f>+G27*G23</f>
        <v>#DIV/0!</v>
      </c>
      <c r="I28" s="1" t="e">
        <f>+I27*I23</f>
        <v>#DIV/0!</v>
      </c>
      <c r="J28" s="1" t="e">
        <f>+J27*J23</f>
        <v>#DIV/0!</v>
      </c>
      <c r="K28" s="1" t="e">
        <f>+K27*K23</f>
        <v>#DIV/0!</v>
      </c>
      <c r="L28" s="1" t="e">
        <f>+L27*L23</f>
        <v>#DIV/0!</v>
      </c>
      <c r="N28" s="1" t="e">
        <f>+N27*N23</f>
        <v>#DIV/0!</v>
      </c>
      <c r="O28" s="1" t="e">
        <f>+O27*O23</f>
        <v>#DIV/0!</v>
      </c>
      <c r="P28" s="1" t="e">
        <f>+P27*P23</f>
        <v>#DIV/0!</v>
      </c>
      <c r="Q28" s="1" t="e">
        <f>+Q27*Q23</f>
        <v>#DIV/0!</v>
      </c>
      <c r="S28" s="1" t="e">
        <f>+S27*S23</f>
        <v>#DIV/0!</v>
      </c>
      <c r="T28" s="1" t="e">
        <f>+T27*T23</f>
        <v>#DIV/0!</v>
      </c>
      <c r="U28" s="1" t="e">
        <f>+U27*U23</f>
        <v>#DIV/0!</v>
      </c>
      <c r="V28" s="1" t="e">
        <f>+V27*V23</f>
        <v>#DIV/0!</v>
      </c>
    </row>
    <row r="29" ht="15">
      <c r="B29" s="4"/>
    </row>
    <row r="30" spans="2:22" ht="15">
      <c r="B30" s="4" t="s">
        <v>30</v>
      </c>
      <c r="D30" s="1">
        <f>+D21*D14</f>
        <v>0</v>
      </c>
      <c r="E30" s="1">
        <f>+E21*E14</f>
        <v>0</v>
      </c>
      <c r="F30" s="1">
        <f>+F21*F14</f>
        <v>0</v>
      </c>
      <c r="G30" s="1">
        <f>+G21*G14</f>
        <v>0</v>
      </c>
      <c r="I30" s="1">
        <f>+I21*I14</f>
        <v>0</v>
      </c>
      <c r="J30" s="1">
        <f>+J21*J14</f>
        <v>0</v>
      </c>
      <c r="K30" s="1">
        <f>+K21*K14</f>
        <v>0</v>
      </c>
      <c r="L30" s="1">
        <f>+L21*L14</f>
        <v>0</v>
      </c>
      <c r="N30" s="1">
        <f>+N21*N14</f>
        <v>0</v>
      </c>
      <c r="O30" s="1">
        <f>+O21*O14</f>
        <v>0</v>
      </c>
      <c r="P30" s="1">
        <f>+P21*P14</f>
        <v>0</v>
      </c>
      <c r="Q30" s="1">
        <f>+Q21*Q14</f>
        <v>0</v>
      </c>
      <c r="S30" s="1">
        <f>+S21*S14</f>
        <v>0</v>
      </c>
      <c r="T30" s="1">
        <f>+T21*T14</f>
        <v>0</v>
      </c>
      <c r="U30" s="1">
        <f>+U21*U14</f>
        <v>0</v>
      </c>
      <c r="V30" s="1">
        <f>+V21*V14</f>
        <v>0</v>
      </c>
    </row>
    <row r="31" spans="2:22" ht="15">
      <c r="B31" s="4" t="s">
        <v>29</v>
      </c>
      <c r="D31" s="1" t="e">
        <f>+D30*D23</f>
        <v>#DIV/0!</v>
      </c>
      <c r="E31" s="1" t="e">
        <f>+E30*E23</f>
        <v>#DIV/0!</v>
      </c>
      <c r="F31" s="1" t="e">
        <f>+F30*F23</f>
        <v>#DIV/0!</v>
      </c>
      <c r="G31" s="1" t="e">
        <f>+G30*G23</f>
        <v>#DIV/0!</v>
      </c>
      <c r="I31" s="1" t="e">
        <f>+I30*I23</f>
        <v>#DIV/0!</v>
      </c>
      <c r="J31" s="1" t="e">
        <f>+J30*J23</f>
        <v>#DIV/0!</v>
      </c>
      <c r="K31" s="1" t="e">
        <f>+K30*K23</f>
        <v>#DIV/0!</v>
      </c>
      <c r="L31" s="1" t="e">
        <f>+L30*L23</f>
        <v>#DIV/0!</v>
      </c>
      <c r="N31" s="1" t="e">
        <f>+N30*N23</f>
        <v>#DIV/0!</v>
      </c>
      <c r="O31" s="1" t="e">
        <f>+O30*O23</f>
        <v>#DIV/0!</v>
      </c>
      <c r="P31" s="1" t="e">
        <f>+P30*P23</f>
        <v>#DIV/0!</v>
      </c>
      <c r="Q31" s="1" t="e">
        <f>+Q30*Q23</f>
        <v>#DIV/0!</v>
      </c>
      <c r="S31" s="1" t="e">
        <f>+S30*S23</f>
        <v>#DIV/0!</v>
      </c>
      <c r="T31" s="1" t="e">
        <f>+T30*T23</f>
        <v>#DIV/0!</v>
      </c>
      <c r="U31" s="1" t="e">
        <f>+U30*U23</f>
        <v>#DIV/0!</v>
      </c>
      <c r="V31" s="1" t="e">
        <f>+V30*V23</f>
        <v>#DIV/0!</v>
      </c>
    </row>
    <row r="32" ht="15"/>
    <row r="33" spans="2:22" ht="15">
      <c r="B33" s="4" t="s">
        <v>31</v>
      </c>
      <c r="D33" s="8"/>
      <c r="E33" s="8"/>
      <c r="F33" s="8"/>
      <c r="G33" s="8"/>
      <c r="I33" s="8"/>
      <c r="J33" s="8"/>
      <c r="K33" s="8"/>
      <c r="L33" s="8"/>
      <c r="N33" s="8"/>
      <c r="O33" s="8"/>
      <c r="P33" s="8"/>
      <c r="Q33" s="8"/>
      <c r="S33" s="8"/>
      <c r="T33" s="8"/>
      <c r="U33" s="8"/>
      <c r="V33" s="8"/>
    </row>
    <row r="34" spans="2:22" ht="15">
      <c r="B34" s="4" t="s">
        <v>29</v>
      </c>
      <c r="D34" s="1" t="e">
        <f>+D33*D23</f>
        <v>#DIV/0!</v>
      </c>
      <c r="E34" s="1" t="e">
        <f>+E33*E23</f>
        <v>#DIV/0!</v>
      </c>
      <c r="F34" s="1" t="e">
        <f>+F33*F23</f>
        <v>#DIV/0!</v>
      </c>
      <c r="G34" s="1" t="e">
        <f>+G33*G23</f>
        <v>#DIV/0!</v>
      </c>
      <c r="I34" s="1" t="e">
        <f>+I33*I23</f>
        <v>#DIV/0!</v>
      </c>
      <c r="J34" s="1" t="e">
        <f>+J33*J23</f>
        <v>#DIV/0!</v>
      </c>
      <c r="K34" s="1" t="e">
        <f>+K33*K23</f>
        <v>#DIV/0!</v>
      </c>
      <c r="L34" s="1" t="e">
        <f>+L33*L23</f>
        <v>#DIV/0!</v>
      </c>
      <c r="N34" s="1" t="e">
        <f>+N33*N23</f>
        <v>#DIV/0!</v>
      </c>
      <c r="O34" s="1" t="e">
        <f>+O33*O23</f>
        <v>#DIV/0!</v>
      </c>
      <c r="P34" s="1" t="e">
        <f>+P33*P23</f>
        <v>#DIV/0!</v>
      </c>
      <c r="Q34" s="1" t="e">
        <f>+Q33*Q23</f>
        <v>#DIV/0!</v>
      </c>
      <c r="S34" s="16" t="e">
        <f>+S33*S23</f>
        <v>#DIV/0!</v>
      </c>
      <c r="T34" s="16" t="e">
        <f>+T33*T23</f>
        <v>#DIV/0!</v>
      </c>
      <c r="U34" s="16" t="e">
        <f>+U33*U23</f>
        <v>#DIV/0!</v>
      </c>
      <c r="V34" s="16" t="e">
        <f>+V33*V23</f>
        <v>#DIV/0!</v>
      </c>
    </row>
    <row r="35" spans="2:22" ht="15">
      <c r="B35" s="4" t="s">
        <v>32</v>
      </c>
      <c r="D35" s="1" t="e">
        <f>+D33*D24</f>
        <v>#DIV/0!</v>
      </c>
      <c r="E35" s="1" t="e">
        <f>+E33*E24</f>
        <v>#DIV/0!</v>
      </c>
      <c r="F35" s="1" t="e">
        <f>+F33*F24</f>
        <v>#DIV/0!</v>
      </c>
      <c r="G35" s="1" t="e">
        <f>+G33*G24</f>
        <v>#DIV/0!</v>
      </c>
      <c r="I35" s="1" t="e">
        <f>+I33*I24</f>
        <v>#DIV/0!</v>
      </c>
      <c r="J35" s="1" t="e">
        <f>+J33*J24</f>
        <v>#DIV/0!</v>
      </c>
      <c r="K35" s="1" t="e">
        <f>+K33*K24</f>
        <v>#DIV/0!</v>
      </c>
      <c r="L35" s="1" t="e">
        <f>+L33*L24</f>
        <v>#DIV/0!</v>
      </c>
      <c r="N35" s="1" t="e">
        <f>+N33*N24</f>
        <v>#DIV/0!</v>
      </c>
      <c r="O35" s="1" t="e">
        <f>+O33*O24</f>
        <v>#DIV/0!</v>
      </c>
      <c r="P35" s="1" t="e">
        <f>+P33*P24</f>
        <v>#DIV/0!</v>
      </c>
      <c r="Q35" s="1" t="e">
        <f>+Q33*Q24</f>
        <v>#DIV/0!</v>
      </c>
      <c r="S35" s="1" t="e">
        <f>+S33*S24</f>
        <v>#DIV/0!</v>
      </c>
      <c r="T35" s="1" t="e">
        <f>+T33*T24</f>
        <v>#DIV/0!</v>
      </c>
      <c r="U35" s="1" t="e">
        <f>+U33*U24</f>
        <v>#DIV/0!</v>
      </c>
      <c r="V35" s="1" t="e">
        <f>+V33*V24</f>
        <v>#DIV/0!</v>
      </c>
    </row>
    <row r="36" ht="15">
      <c r="B36" s="4"/>
    </row>
    <row r="37" spans="2:22" ht="15">
      <c r="B37" s="36" t="s">
        <v>33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2:22" ht="15">
      <c r="B38" s="4" t="s">
        <v>9</v>
      </c>
      <c r="D38" s="36">
        <f>+D7</f>
        <v>0</v>
      </c>
      <c r="E38" s="36"/>
      <c r="F38" s="36"/>
      <c r="G38" s="36"/>
      <c r="I38" s="36" t="str">
        <f>+I7</f>
        <v>NA</v>
      </c>
      <c r="J38" s="36"/>
      <c r="K38" s="36"/>
      <c r="L38" s="36"/>
      <c r="N38" s="36" t="str">
        <f>+N7</f>
        <v>NA</v>
      </c>
      <c r="O38" s="36"/>
      <c r="P38" s="36"/>
      <c r="Q38" s="36"/>
      <c r="S38" s="36" t="str">
        <f>+S7</f>
        <v>NA</v>
      </c>
      <c r="T38" s="36"/>
      <c r="U38" s="36"/>
      <c r="V38" s="36"/>
    </row>
    <row r="39" ht="15">
      <c r="B39" s="4"/>
    </row>
    <row r="40" spans="2:20" ht="15">
      <c r="B40" s="4" t="s">
        <v>34</v>
      </c>
      <c r="C40" t="s">
        <v>35</v>
      </c>
      <c r="D40" s="5">
        <f>SUM(D27:G27)</f>
        <v>0</v>
      </c>
      <c r="E40" s="9" t="e">
        <f>+D40/(+D21+E21+F21+G21)</f>
        <v>#DIV/0!</v>
      </c>
      <c r="I40" s="5">
        <f>SUM(I27:L27)</f>
        <v>0</v>
      </c>
      <c r="J40" s="9" t="e">
        <f>+I40/(+I21+J21+K21+L21)</f>
        <v>#DIV/0!</v>
      </c>
      <c r="N40" s="5">
        <f>SUM(N27:Q27)</f>
        <v>0</v>
      </c>
      <c r="O40" s="9" t="e">
        <f>+N40/(+N21+O21+P21+Q21)</f>
        <v>#DIV/0!</v>
      </c>
      <c r="S40" s="5">
        <f>SUM(S27:V27)</f>
        <v>0</v>
      </c>
      <c r="T40" s="9" t="e">
        <f>+S40/(+S21+T21+U21+V21)</f>
        <v>#DIV/0!</v>
      </c>
    </row>
    <row r="41" spans="2:20" ht="15">
      <c r="B41" s="4"/>
      <c r="C41" t="s">
        <v>36</v>
      </c>
      <c r="D41" s="5">
        <f>SUM(D30:G30)</f>
        <v>0</v>
      </c>
      <c r="E41" s="9" t="e">
        <f>+D41/(+D21+E21+F21+G21)</f>
        <v>#DIV/0!</v>
      </c>
      <c r="I41" s="5">
        <f>SUM(I30:L30)</f>
        <v>0</v>
      </c>
      <c r="J41" s="9" t="e">
        <f>+I41/(+I21+J21+K21+L21)</f>
        <v>#DIV/0!</v>
      </c>
      <c r="N41" s="5">
        <f>SUM(N30:Q30)</f>
        <v>0</v>
      </c>
      <c r="O41" s="9" t="e">
        <f>+N41/(+N21+O21+P21+Q21)</f>
        <v>#DIV/0!</v>
      </c>
      <c r="S41" s="5">
        <f>SUM(S30:V30)</f>
        <v>0</v>
      </c>
      <c r="T41" s="9" t="e">
        <f>+S41/(+S21+T21+U21+V21)</f>
        <v>#DIV/0!</v>
      </c>
    </row>
    <row r="42" spans="2:20" ht="15">
      <c r="B42" s="4"/>
      <c r="C42" t="s">
        <v>37</v>
      </c>
      <c r="D42" s="5">
        <f>SUM(D33:G33)</f>
        <v>0</v>
      </c>
      <c r="E42" s="9" t="e">
        <f>+D42/(+D21+E21+F21+G21)</f>
        <v>#DIV/0!</v>
      </c>
      <c r="I42" s="5">
        <f>SUM(I33:L33)</f>
        <v>0</v>
      </c>
      <c r="J42" s="9" t="e">
        <f>+I42/(+I21+J21+K21+L21)</f>
        <v>#DIV/0!</v>
      </c>
      <c r="N42" s="5">
        <f>SUM(N33:Q33)</f>
        <v>0</v>
      </c>
      <c r="O42" s="9" t="e">
        <f>+N42/(+N21+O21+P21+Q21)</f>
        <v>#DIV/0!</v>
      </c>
      <c r="S42" s="5">
        <f>SUM(S33:V33)</f>
        <v>0</v>
      </c>
      <c r="T42" s="9" t="e">
        <f>+S42/(+S21+T21+U21+V21)</f>
        <v>#DIV/0!</v>
      </c>
    </row>
    <row r="43" ht="15">
      <c r="B43" s="4"/>
    </row>
    <row r="44" spans="2:20" ht="15">
      <c r="B44" s="4" t="s">
        <v>38</v>
      </c>
      <c r="C44" t="s">
        <v>35</v>
      </c>
      <c r="D44" s="14" t="e">
        <f>SUM(D28:G28)</f>
        <v>#DIV/0!</v>
      </c>
      <c r="E44" s="9" t="e">
        <f>+D44/(+D28+E28+F28+G28)</f>
        <v>#DIV/0!</v>
      </c>
      <c r="I44" s="14" t="e">
        <f>SUM(I28:L28)</f>
        <v>#DIV/0!</v>
      </c>
      <c r="J44" s="9" t="e">
        <f>+I44/(+I28+J28+K28+L28)</f>
        <v>#DIV/0!</v>
      </c>
      <c r="N44" s="14" t="e">
        <f>SUM(N28:Q28)</f>
        <v>#DIV/0!</v>
      </c>
      <c r="O44" s="9" t="e">
        <f>+N44/(+N28+O28+P28+Q28)</f>
        <v>#DIV/0!</v>
      </c>
      <c r="S44" s="14" t="e">
        <f>SUM(S28:V28)</f>
        <v>#DIV/0!</v>
      </c>
      <c r="T44" s="9" t="e">
        <f>+S44/(+S28+T28+U28+V28)</f>
        <v>#DIV/0!</v>
      </c>
    </row>
    <row r="45" spans="3:20" ht="15">
      <c r="C45" t="s">
        <v>36</v>
      </c>
      <c r="D45" s="14" t="e">
        <f>SUM(D31:G31)</f>
        <v>#DIV/0!</v>
      </c>
      <c r="E45" s="9" t="e">
        <f>+D45/(+D31+E31+F31+G31)</f>
        <v>#DIV/0!</v>
      </c>
      <c r="I45" s="14" t="e">
        <f>SUM(I31:L31)</f>
        <v>#DIV/0!</v>
      </c>
      <c r="J45" s="9" t="e">
        <f>+I45/(+I31+J31+K31+L31)</f>
        <v>#DIV/0!</v>
      </c>
      <c r="N45" s="14" t="e">
        <f>SUM(N31:Q31)</f>
        <v>#DIV/0!</v>
      </c>
      <c r="O45" s="9" t="e">
        <f>+N45/(+N31+O31+P31+Q31)</f>
        <v>#DIV/0!</v>
      </c>
      <c r="S45" s="14" t="e">
        <f>SUM(S31:V31)</f>
        <v>#DIV/0!</v>
      </c>
      <c r="T45" s="9" t="e">
        <f>+S45/(+S31+T31+U31+V31)</f>
        <v>#DIV/0!</v>
      </c>
    </row>
    <row r="46" spans="3:20" ht="15">
      <c r="C46" t="s">
        <v>37</v>
      </c>
      <c r="D46" s="14" t="e">
        <f>SUM(D34:G34)</f>
        <v>#DIV/0!</v>
      </c>
      <c r="E46" s="9" t="e">
        <f>+D46/(+D34+E34+F34+G34)</f>
        <v>#DIV/0!</v>
      </c>
      <c r="I46" s="14" t="e">
        <f>SUM(I34:L34)</f>
        <v>#DIV/0!</v>
      </c>
      <c r="J46" s="9" t="e">
        <f>+I46/(+I34+J34+K34+L34)</f>
        <v>#DIV/0!</v>
      </c>
      <c r="N46" s="14" t="e">
        <f>SUM(N34:Q34)</f>
        <v>#DIV/0!</v>
      </c>
      <c r="O46" s="9" t="e">
        <f>+N46/(+N34+O34+P34+Q34)</f>
        <v>#DIV/0!</v>
      </c>
      <c r="S46" s="14" t="e">
        <f>SUM(S34:V34)</f>
        <v>#DIV/0!</v>
      </c>
      <c r="T46" s="9" t="e">
        <f>+S46/(+S34+T34+U34+V34)</f>
        <v>#DIV/0!</v>
      </c>
    </row>
    <row r="47" ht="15"/>
    <row r="48" ht="15"/>
    <row r="49" spans="2:4" ht="38.25">
      <c r="B49" s="17" t="s">
        <v>39</v>
      </c>
      <c r="C49" s="17" t="s">
        <v>40</v>
      </c>
      <c r="D49" s="17" t="s">
        <v>41</v>
      </c>
    </row>
    <row r="50" spans="2:4" ht="15">
      <c r="B50" s="18" t="s">
        <v>42</v>
      </c>
      <c r="C50" s="19">
        <v>0.04</v>
      </c>
      <c r="D50" s="20">
        <v>0.1</v>
      </c>
    </row>
    <row r="51" spans="2:4" ht="15">
      <c r="B51" s="18" t="s">
        <v>43</v>
      </c>
      <c r="C51" s="19">
        <v>0.05</v>
      </c>
      <c r="D51" s="21" t="s">
        <v>44</v>
      </c>
    </row>
    <row r="52" spans="2:4" ht="15">
      <c r="B52" s="18" t="s">
        <v>45</v>
      </c>
      <c r="C52" s="19">
        <v>0.06</v>
      </c>
      <c r="D52" s="21" t="s">
        <v>44</v>
      </c>
    </row>
    <row r="53" spans="2:4" ht="15">
      <c r="B53" s="18" t="s">
        <v>46</v>
      </c>
      <c r="C53" s="19">
        <v>0.07</v>
      </c>
      <c r="D53" s="21" t="s">
        <v>44</v>
      </c>
    </row>
    <row r="54" spans="2:4" ht="15">
      <c r="B54" s="18" t="s">
        <v>47</v>
      </c>
      <c r="C54" s="19">
        <v>0.09</v>
      </c>
      <c r="D54" s="21" t="s">
        <v>44</v>
      </c>
    </row>
    <row r="55" spans="2:4" ht="15">
      <c r="B55" s="18" t="s">
        <v>48</v>
      </c>
      <c r="C55" s="19">
        <v>0.11</v>
      </c>
      <c r="D55" s="21" t="s">
        <v>44</v>
      </c>
    </row>
    <row r="56" spans="2:4" ht="15">
      <c r="B56" s="18" t="s">
        <v>49</v>
      </c>
      <c r="C56" s="19">
        <v>0.14</v>
      </c>
      <c r="D56" s="21" t="s">
        <v>44</v>
      </c>
    </row>
    <row r="57" ht="15"/>
    <row r="58" ht="15" hidden="1"/>
    <row r="59" ht="15" hidden="1"/>
    <row r="60" ht="15" hidden="1"/>
    <row r="61" ht="15" hidden="1"/>
    <row r="62" ht="15" hidden="1"/>
    <row r="63" spans="4:19" ht="15" hidden="1">
      <c r="D63" s="2">
        <f ca="1">(NOW()-D8)/365</f>
        <v>116.62879133529934</v>
      </c>
      <c r="I63" s="2">
        <f ca="1">(NOW()-I8)/365</f>
        <v>116.62879133529934</v>
      </c>
      <c r="N63" s="2">
        <f ca="1">(NOW()-N8)/365</f>
        <v>116.62879133529934</v>
      </c>
      <c r="S63" s="2">
        <f ca="1">(NOW()-S8)/365</f>
        <v>116.62879133529934</v>
      </c>
    </row>
    <row r="64" ht="15"/>
    <row r="65" ht="15"/>
  </sheetData>
  <sheetProtection sheet="1" objects="1" scenarios="1" selectLockedCells="1"/>
  <mergeCells count="26">
    <mergeCell ref="B37:V37"/>
    <mergeCell ref="D38:G38"/>
    <mergeCell ref="I38:L38"/>
    <mergeCell ref="N38:Q38"/>
    <mergeCell ref="S38:V38"/>
    <mergeCell ref="H3:K3"/>
    <mergeCell ref="H4:K4"/>
    <mergeCell ref="L3:N3"/>
    <mergeCell ref="L4:N4"/>
    <mergeCell ref="H2:N2"/>
    <mergeCell ref="N6:Q6"/>
    <mergeCell ref="N7:Q7"/>
    <mergeCell ref="N8:Q8"/>
    <mergeCell ref="N9:Q9"/>
    <mergeCell ref="S6:V6"/>
    <mergeCell ref="S7:V7"/>
    <mergeCell ref="S8:V8"/>
    <mergeCell ref="S9:V9"/>
    <mergeCell ref="D7:G7"/>
    <mergeCell ref="D8:G8"/>
    <mergeCell ref="D9:G9"/>
    <mergeCell ref="D6:G6"/>
    <mergeCell ref="I6:L6"/>
    <mergeCell ref="I7:L7"/>
    <mergeCell ref="I8:L8"/>
    <mergeCell ref="I9:L9"/>
  </mergeCells>
  <conditionalFormatting sqref="L3:L4">
    <cfRule type="containsBlanks" priority="1" dxfId="0">
      <formula>LEN(TRIM(L3))=0</formula>
    </cfRule>
  </conditionalFormatting>
  <dataValidations count="4">
    <dataValidation type="date" allowBlank="1" showInputMessage="1" showErrorMessage="1" sqref="D8:G8 I8:L8 N8:Q8 T8:V8">
      <formula1>K7</formula1>
      <formula2>K8</formula2>
    </dataValidation>
    <dataValidation type="date" allowBlank="1" showInputMessage="1" showErrorMessage="1" sqref="S8">
      <formula1>Y7</formula1>
      <formula2>Y8</formula2>
    </dataValidation>
    <dataValidation type="date" allowBlank="1" showInputMessage="1" showErrorMessage="1" sqref="D11:G11 I11:L11 N11:Q11 S11:V11">
      <formula1>J7</formula1>
      <formula2>J8</formula2>
    </dataValidation>
    <dataValidation type="list" allowBlank="1" showInputMessage="1" showErrorMessage="1" sqref="D12:G12 I12:L12 N12:Q12 S12:V12">
      <formula1>$Y$12:$Y$13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</dc:creator>
  <cp:keywords/>
  <dc:description/>
  <cp:lastModifiedBy>HOME</cp:lastModifiedBy>
  <cp:lastPrinted>2016-07-08T02:36:44Z</cp:lastPrinted>
  <dcterms:created xsi:type="dcterms:W3CDTF">2016-07-05T01:00:45Z</dcterms:created>
  <dcterms:modified xsi:type="dcterms:W3CDTF">2016-07-18T06:42:51Z</dcterms:modified>
  <cp:category/>
  <cp:version/>
  <cp:contentType/>
  <cp:contentStatus/>
</cp:coreProperties>
</file>